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semi\Desktop\work\Federal Tracker\Jan 23\"/>
    </mc:Choice>
  </mc:AlternateContent>
  <xr:revisionPtr revIDLastSave="0" documentId="13_ncr:1_{95523D89-6E81-4F22-8483-1687D7672911}" xr6:coauthVersionLast="47" xr6:coauthVersionMax="47" xr10:uidLastSave="{00000000-0000-0000-0000-000000000000}"/>
  <bookViews>
    <workbookView xWindow="-108" yWindow="-108" windowWidth="23256" windowHeight="12576" xr2:uid="{2712E32F-DCBD-4C55-8575-1CCC460AF5E6}"/>
  </bookViews>
  <sheets>
    <sheet name="Downloa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<sst xmlns="http://schemas.openxmlformats.org/spreadsheetml/2006/main" count="8" uniqueCount="8">
  <si>
    <t>Federal and State Funds Expected to Be Awarded</t>
  </si>
  <si>
    <t>Small Business Credit Incentive Program (federal only)</t>
  </si>
  <si>
    <t>Pandemic Small Business Recovery Grant</t>
  </si>
  <si>
    <t>Small Business Seed Funding Grant Program</t>
  </si>
  <si>
    <t>Restaurant Resiliency Program</t>
  </si>
  <si>
    <t>Arts and Cultural Organization Recovery Grant Program</t>
  </si>
  <si>
    <t>Art and Cultural Needs Outside of New York City</t>
  </si>
  <si>
    <t>Disbursements Through: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</si>
</sst>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14" fontId="5" fillId="0" borderId="2" xfId="2" applyNumberFormat="1" applyFont="1" applyBorder="1" applyAlignment="1">
      <alignment horizontal="center"/>
    </xf>
    <xf numFmtId="164" fontId="3" fillId="0" borderId="0" xfId="1" applyNumberFormat="1" applyFont="1" applyFill="1"/>
    <xf numFmtId="164" fontId="3" fillId="0" borderId="3" xfId="1" applyNumberFormat="1" applyFont="1" applyBorder="1" applyAlignment="1">
      <alignment horizontal="center"/>
    </xf>
    <xf numFmtId="164" fontId="0" fillId="0" borderId="0" xfId="0" applyNumberFormat="1"/>
    <xf numFmtId="14" fontId="4" fillId="0" borderId="0" xfId="2" applyNumberFormat="1" applyFont="1" applyBorder="1" applyAlignment="1">
      <alignment horizontal="right"/>
    </xf>
    <xf numFmtId="165" fontId="6" fillId="0" borderId="0" xfId="1" applyNumberFormat="1" applyFont="1" applyFill="1"/>
    <xf numFmtId="165" fontId="6" fillId="0" borderId="0" xfId="1" applyNumberFormat="1" applyFont="1"/>
    <xf numFmtId="165" fontId="6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EF0D-90F8-42DC-9DC9-536E1AEA81BA}">
  <sheetPr>
    <pageSetUpPr fitToPage="1"/>
  </sheetPr>
  <dimension ref="A2:S19"/>
  <sheetViews>
    <sheetView tabSelected="1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S13" sqref="S13"/>
    </sheetView>
  </sheetViews>
  <sheetFormatPr defaultRowHeight="15" x14ac:dyDescent="0.25"/>
  <cols>
    <col min="1" max="1" width="38.453125" customWidth="1"/>
    <col min="2" max="2" width="14.08984375" customWidth="1"/>
    <col min="3" max="14" width="9.6328125" customWidth="1"/>
    <col min="17" max="18" width="10" customWidth="1"/>
    <col min="19" max="19" width="11.1796875" customWidth="1"/>
  </cols>
  <sheetData>
    <row r="2" spans="1:19" x14ac:dyDescent="0.25">
      <c r="C2" s="12" t="s">
        <v>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40.200000000000003" thickBot="1" x14ac:dyDescent="0.3">
      <c r="A3" s="1"/>
      <c r="B3" s="2" t="s">
        <v>0</v>
      </c>
      <c r="C3" s="8">
        <v>44469</v>
      </c>
      <c r="D3" s="8">
        <v>44500</v>
      </c>
      <c r="E3" s="8">
        <v>44530</v>
      </c>
      <c r="F3" s="8">
        <v>44561</v>
      </c>
      <c r="G3" s="8">
        <v>44592</v>
      </c>
      <c r="H3" s="8">
        <v>44620</v>
      </c>
      <c r="I3" s="8">
        <v>44651</v>
      </c>
      <c r="J3" s="8">
        <v>44681</v>
      </c>
      <c r="K3" s="8">
        <v>44712</v>
      </c>
      <c r="L3" s="8">
        <v>44742</v>
      </c>
      <c r="M3" s="8">
        <v>44772</v>
      </c>
      <c r="N3" s="8">
        <v>44804</v>
      </c>
      <c r="O3" s="8">
        <v>44834</v>
      </c>
      <c r="P3" s="8">
        <v>44865</v>
      </c>
      <c r="Q3" s="8">
        <v>44895</v>
      </c>
      <c r="R3" s="8">
        <v>44926</v>
      </c>
      <c r="S3" s="8">
        <v>44957</v>
      </c>
    </row>
    <row r="4" spans="1:19" ht="15.6" x14ac:dyDescent="0.3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1" t="s">
        <v>1</v>
      </c>
      <c r="B5" s="5">
        <v>600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/>
    </row>
    <row r="6" spans="1:19" x14ac:dyDescent="0.25">
      <c r="A6" s="1" t="s">
        <v>2</v>
      </c>
      <c r="B6" s="5">
        <v>800</v>
      </c>
      <c r="C6" s="9">
        <v>207.6</v>
      </c>
      <c r="D6" s="9">
        <v>415.3</v>
      </c>
      <c r="E6" s="10">
        <v>622.79999999999995</v>
      </c>
      <c r="F6" s="10">
        <v>622.79999999999995</v>
      </c>
      <c r="G6" s="10">
        <v>622.79999999999995</v>
      </c>
      <c r="H6" s="10">
        <v>622.84</v>
      </c>
      <c r="I6" s="10">
        <v>622.84</v>
      </c>
      <c r="J6" s="10">
        <v>622.84</v>
      </c>
      <c r="K6" s="10">
        <v>622.84</v>
      </c>
      <c r="L6" s="10">
        <v>622.94000000000005</v>
      </c>
      <c r="M6" s="10">
        <v>728.88088370000003</v>
      </c>
      <c r="N6" s="10">
        <v>728.93088370000009</v>
      </c>
      <c r="O6" s="10">
        <v>730.63994487000002</v>
      </c>
      <c r="P6" s="10">
        <v>730.78824986999996</v>
      </c>
      <c r="Q6" s="10">
        <v>790.92604987000004</v>
      </c>
      <c r="R6" s="10">
        <v>791.07604987000002</v>
      </c>
      <c r="S6" s="10">
        <v>791.2</v>
      </c>
    </row>
    <row r="7" spans="1:19" x14ac:dyDescent="0.25">
      <c r="A7" s="1" t="s">
        <v>3</v>
      </c>
      <c r="B7" s="5">
        <v>200</v>
      </c>
      <c r="C7" s="9">
        <v>0</v>
      </c>
      <c r="D7" s="9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104.42117333</v>
      </c>
      <c r="Q7" s="10">
        <v>104.42117333</v>
      </c>
      <c r="R7" s="10">
        <v>104.42117333</v>
      </c>
      <c r="S7" s="10">
        <v>104.4</v>
      </c>
    </row>
    <row r="8" spans="1:19" x14ac:dyDescent="0.25">
      <c r="A8" s="1" t="s">
        <v>4</v>
      </c>
      <c r="B8" s="5">
        <v>25</v>
      </c>
      <c r="C8" s="9">
        <v>0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7.1763317699999991</v>
      </c>
      <c r="L8" s="10">
        <v>13.338190429999999</v>
      </c>
      <c r="M8" s="10">
        <v>13.37287042</v>
      </c>
      <c r="N8" s="10">
        <v>13.91623549</v>
      </c>
      <c r="O8" s="10">
        <v>14.75790224</v>
      </c>
      <c r="P8" s="10">
        <v>14.75790224</v>
      </c>
      <c r="Q8" s="10">
        <v>15.024472220000002</v>
      </c>
      <c r="R8" s="10">
        <v>15.02447222</v>
      </c>
      <c r="S8" s="10">
        <v>15</v>
      </c>
    </row>
    <row r="9" spans="1:19" x14ac:dyDescent="0.25">
      <c r="A9" s="1" t="s">
        <v>5</v>
      </c>
      <c r="B9" s="5">
        <v>80</v>
      </c>
      <c r="C9" s="9">
        <v>0</v>
      </c>
      <c r="D9" s="9">
        <v>0</v>
      </c>
      <c r="E9" s="10">
        <v>0</v>
      </c>
      <c r="F9" s="10">
        <v>3.33</v>
      </c>
      <c r="G9" s="10">
        <v>13.752938</v>
      </c>
      <c r="H9" s="10">
        <v>28.057107049999999</v>
      </c>
      <c r="I9" s="10">
        <v>32.331248049999999</v>
      </c>
      <c r="J9" s="10">
        <v>35.187848049999999</v>
      </c>
      <c r="K9" s="10">
        <v>36.011848049999998</v>
      </c>
      <c r="L9" s="10">
        <v>36.414698049999998</v>
      </c>
      <c r="M9" s="10">
        <v>36.741998049999999</v>
      </c>
      <c r="N9" s="10">
        <v>37.25249805</v>
      </c>
      <c r="O9" s="10">
        <v>37.614948049999995</v>
      </c>
      <c r="P9" s="10">
        <v>37.664448049999997</v>
      </c>
      <c r="Q9" s="10">
        <v>37.949448050000001</v>
      </c>
      <c r="R9" s="10">
        <v>37.949448049999994</v>
      </c>
      <c r="S9" s="10">
        <v>46.6</v>
      </c>
    </row>
    <row r="10" spans="1:19" x14ac:dyDescent="0.25">
      <c r="A10" s="1" t="s">
        <v>6</v>
      </c>
      <c r="B10" s="5">
        <v>10</v>
      </c>
      <c r="C10" s="9">
        <v>0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/>
    </row>
    <row r="11" spans="1:19" ht="15.6" thickBot="1" x14ac:dyDescent="0.3">
      <c r="A11" s="1"/>
      <c r="B11" s="6">
        <v>1715</v>
      </c>
      <c r="C11" s="11">
        <f>SUM(C5:C10)</f>
        <v>207.6</v>
      </c>
      <c r="D11" s="11">
        <f t="shared" ref="D11:N11" si="0">SUM(D5:D10)</f>
        <v>415.3</v>
      </c>
      <c r="E11" s="11">
        <f t="shared" si="0"/>
        <v>622.79999999999995</v>
      </c>
      <c r="F11" s="11">
        <f t="shared" si="0"/>
        <v>626.13</v>
      </c>
      <c r="G11" s="11">
        <f t="shared" si="0"/>
        <v>636.55293799999993</v>
      </c>
      <c r="H11" s="11">
        <f t="shared" si="0"/>
        <v>650.89710705000005</v>
      </c>
      <c r="I11" s="11">
        <f t="shared" si="0"/>
        <v>655.17124805000003</v>
      </c>
      <c r="J11" s="11">
        <f t="shared" si="0"/>
        <v>658.02784804999999</v>
      </c>
      <c r="K11" s="11">
        <f t="shared" si="0"/>
        <v>666.0281798200001</v>
      </c>
      <c r="L11" s="11">
        <f t="shared" si="0"/>
        <v>672.69288848000008</v>
      </c>
      <c r="M11" s="11">
        <f t="shared" si="0"/>
        <v>778.99575217000006</v>
      </c>
      <c r="N11" s="11">
        <f t="shared" si="0"/>
        <v>780.09961724000004</v>
      </c>
      <c r="O11" s="11">
        <f t="shared" ref="O11:P11" si="1">SUM(O5:O10)</f>
        <v>783.01279516</v>
      </c>
      <c r="P11" s="11">
        <f t="shared" si="1"/>
        <v>887.63177349</v>
      </c>
      <c r="Q11" s="11">
        <f t="shared" ref="Q11:R11" si="2">SUM(Q5:Q10)</f>
        <v>948.32114347000004</v>
      </c>
      <c r="R11" s="11">
        <f t="shared" si="2"/>
        <v>948.47114347000002</v>
      </c>
      <c r="S11" s="11">
        <v>957.2</v>
      </c>
    </row>
    <row r="12" spans="1:19" ht="15.6" thickTop="1" x14ac:dyDescent="0.25"/>
    <row r="14" spans="1:19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9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9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3:14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C2:N2"/>
  </mergeCells>
  <pageMargins left="0.17" right="0.16" top="0.75" bottom="0.75" header="0.3" footer="0.3"/>
  <pageSetup scale="55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B29D-F5BC-4CDB-BB99-6FA8C3C282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AC6B-54B5-4E3C-B66B-8DB7DBBBE38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A1A-C5A4-4F3F-8C37-DD2F4DA2F8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8A86-7ACF-453E-976F-36E6DFA8723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E2EB4-DC90-48FA-B987-D711D33D86C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1E13-7D90-4EB8-8C07-CA39B65446F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736E-B5B3-4376-AE89-43ED0C529A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3CD3-452C-48CF-9E6C-CB8F95405E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4CD8-1525-4457-8FB6-D8598A08D2A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Download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 Jongeling</dc:creator>
  <cp:lastModifiedBy>Sepideh Ghasemi</cp:lastModifiedBy>
  <cp:lastPrinted>2023-01-11T16:22:15Z</cp:lastPrinted>
  <dcterms:created xsi:type="dcterms:W3CDTF">2022-09-20T18:46:13Z</dcterms:created>
  <dcterms:modified xsi:type="dcterms:W3CDTF">2023-02-09T18:36:03Z</dcterms:modified>
</cp:coreProperties>
</file>