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03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<sst xmlns="http://schemas.openxmlformats.org/spreadsheetml/2006/main" count="80" uniqueCount="71">
  <si>
    <t>Bank of Good Fortune</t>
  </si>
  <si>
    <t>Anycity Account Analysis</t>
  </si>
  <si>
    <t>From</t>
  </si>
  <si>
    <t>6/1/XX</t>
  </si>
  <si>
    <t>To</t>
  </si>
  <si>
    <t>6/30/XX</t>
  </si>
  <si>
    <t>Settlement Date</t>
  </si>
  <si>
    <t>7/15/XX</t>
  </si>
  <si>
    <t>Average Ledger Balance</t>
  </si>
  <si>
    <t xml:space="preserve">    Less Average Float</t>
  </si>
  <si>
    <t>Average Collected Balance</t>
  </si>
  <si>
    <t>Positive Collected Balance</t>
  </si>
  <si>
    <t xml:space="preserve">    Less Reserve Requirement</t>
  </si>
  <si>
    <t>Average Available Balance</t>
  </si>
  <si>
    <t xml:space="preserve">    Less Balance Required</t>
  </si>
  <si>
    <t>Net Investable Balance</t>
  </si>
  <si>
    <t>Earnings Credit Allowance</t>
  </si>
  <si>
    <t xml:space="preserve">    Total Charge for Services</t>
  </si>
  <si>
    <t>Net Services Credit</t>
  </si>
  <si>
    <t>Preferred Account Interest Rate:</t>
  </si>
  <si>
    <t>Total Earned Credit</t>
  </si>
  <si>
    <t>Service Charge Amount</t>
  </si>
  <si>
    <t>Days</t>
  </si>
  <si>
    <t>Bal. Needed to Offset $1 in Services</t>
  </si>
  <si>
    <t xml:space="preserve">Earnings Credit Rate = </t>
  </si>
  <si>
    <t>Prime Rate Less X.XX =</t>
  </si>
  <si>
    <t>Anycity Account Analysis - Services</t>
  </si>
  <si>
    <t>rate</t>
  </si>
  <si>
    <t>Service</t>
  </si>
  <si>
    <t>Number of Units</t>
  </si>
  <si>
    <t>Balance Required</t>
  </si>
  <si>
    <t>Account Maintenance</t>
  </si>
  <si>
    <t>FDIC</t>
  </si>
  <si>
    <t>Checks Paid</t>
  </si>
  <si>
    <t>EFT Debits</t>
  </si>
  <si>
    <t>EFT Credits</t>
  </si>
  <si>
    <t>Deposits</t>
  </si>
  <si>
    <t>Items Deposited</t>
  </si>
  <si>
    <t>Returned Items</t>
  </si>
  <si>
    <t>Returned Items Redeposited</t>
  </si>
  <si>
    <t>Stop Payments</t>
  </si>
  <si>
    <t xml:space="preserve">    Volume</t>
  </si>
  <si>
    <t xml:space="preserve">    Maintenance</t>
  </si>
  <si>
    <t>Account Reconcilliation - Full</t>
  </si>
  <si>
    <t>Account Reconcilliation - Full Positive Pay</t>
  </si>
  <si>
    <t>Account Reconcilliation - Partial</t>
  </si>
  <si>
    <t>Internet Link Information Reporting</t>
  </si>
  <si>
    <t xml:space="preserve">    Previous Day Balance Reporting</t>
  </si>
  <si>
    <t xml:space="preserve">        Details Per Account</t>
  </si>
  <si>
    <t xml:space="preserve">        Summary Per Account</t>
  </si>
  <si>
    <t xml:space="preserve">    Controlled Disbursement Reporting</t>
  </si>
  <si>
    <t xml:space="preserve">        First Two Accounts (Per Account)</t>
  </si>
  <si>
    <t xml:space="preserve">        Additional Accounts</t>
  </si>
  <si>
    <t>Zero Balance Accounts</t>
  </si>
  <si>
    <t xml:space="preserve">    Master Account Maintenance</t>
  </si>
  <si>
    <t xml:space="preserve">    Sub Account Maintenance</t>
  </si>
  <si>
    <t>Direct Deposit</t>
  </si>
  <si>
    <t xml:space="preserve">    Monthly Maintenance</t>
  </si>
  <si>
    <t xml:space="preserve">    ACH Credits - Payroll</t>
  </si>
  <si>
    <t>Lockbox Processing</t>
  </si>
  <si>
    <t xml:space="preserve">    Encoding</t>
  </si>
  <si>
    <t xml:space="preserve">    Photocopy</t>
  </si>
  <si>
    <t xml:space="preserve">    Data Capture</t>
  </si>
  <si>
    <t xml:space="preserve">    Fax/Phone Notification</t>
  </si>
  <si>
    <t xml:space="preserve">    Data Transmission</t>
  </si>
  <si>
    <t>page 2</t>
  </si>
  <si>
    <t>page 1</t>
  </si>
  <si>
    <t>Module 3:  Your Account Analysis</t>
  </si>
  <si>
    <t>TOTAL</t>
  </si>
  <si>
    <t>Unit Price ($)</t>
  </si>
  <si>
    <t>Charge for Service ($)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</si>
</sst>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2"/>
      <name val="Times New Roman"/>
      <family val="0"/>
    </font>
    <font>
      <sz val="16"/>
      <color indexed="9"/>
      <name val="Times New Roman"/>
      <family val="1"/>
    </font>
    <font>
      <sz val="12"/>
      <color indexed="48"/>
      <name val="Times New Roman"/>
      <family val="1"/>
    </font>
    <font>
      <sz val="8"/>
      <name val="Times New Roman"/>
      <family val="0"/>
    </font>
    <font>
      <sz val="7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u val="single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lightHorizontal"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3" borderId="0" xfId="0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 horizontal="right"/>
    </xf>
    <xf numFmtId="0" fontId="5" fillId="0" borderId="0" xfId="20" applyAlignment="1">
      <alignment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" fillId="3" borderId="0" xfId="0" applyFont="1" applyFill="1" applyAlignment="1">
      <alignment horizontal="center" wrapText="1" shrinkToFit="1"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0" fillId="4" borderId="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hree/analysi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37">
      <selection activeCell="D48" sqref="D48"/>
    </sheetView>
  </sheetViews>
  <sheetFormatPr defaultColWidth="9.00390625" defaultRowHeight="15.75"/>
  <cols>
    <col min="1" max="1" width="26.875" style="0" customWidth="1"/>
    <col min="5" max="5" width="6.50390625" style="0" customWidth="1"/>
    <col min="6" max="6" width="14.50390625" style="0" customWidth="1"/>
    <col min="7" max="7" width="14.125" style="0" customWidth="1"/>
  </cols>
  <sheetData>
    <row r="1" ht="15.75">
      <c r="G1" s="5" t="s">
        <v>66</v>
      </c>
    </row>
    <row r="2" spans="1:7" ht="15.75">
      <c r="A2" s="20" t="s">
        <v>0</v>
      </c>
      <c r="B2" s="21"/>
      <c r="C2" s="21"/>
      <c r="D2" s="21"/>
      <c r="E2" s="21"/>
      <c r="F2" s="21"/>
      <c r="G2" s="21"/>
    </row>
    <row r="3" spans="1:7" ht="15.75">
      <c r="A3" s="21"/>
      <c r="B3" s="21"/>
      <c r="C3" s="21"/>
      <c r="D3" s="21"/>
      <c r="E3" s="21"/>
      <c r="F3" s="21"/>
      <c r="G3" s="21"/>
    </row>
    <row r="4" spans="1:7" ht="15.75">
      <c r="A4" s="21"/>
      <c r="B4" s="21"/>
      <c r="C4" s="21"/>
      <c r="D4" s="21"/>
      <c r="E4" s="21"/>
      <c r="F4" s="21"/>
      <c r="G4" s="21"/>
    </row>
    <row r="5" spans="1:7" ht="15.75">
      <c r="A5" s="18" t="s">
        <v>1</v>
      </c>
      <c r="B5" s="19"/>
      <c r="C5" s="19"/>
      <c r="D5" s="19"/>
      <c r="E5" s="19"/>
      <c r="F5" s="19"/>
      <c r="G5" s="19"/>
    </row>
    <row r="6" spans="1:7" ht="15.75">
      <c r="A6" s="16" t="s">
        <v>22</v>
      </c>
      <c r="B6" s="4">
        <v>30</v>
      </c>
      <c r="C6" s="22" t="s">
        <v>23</v>
      </c>
      <c r="D6" s="4">
        <v>1800</v>
      </c>
      <c r="E6" s="4"/>
      <c r="F6" s="5"/>
      <c r="G6" s="4"/>
    </row>
    <row r="7" spans="1:7" ht="15.75">
      <c r="A7" s="14"/>
      <c r="B7" s="4"/>
      <c r="C7" s="22"/>
      <c r="D7" s="4"/>
      <c r="E7" s="4"/>
      <c r="F7" s="4"/>
      <c r="G7" s="4"/>
    </row>
    <row r="8" spans="1:7" ht="15.75">
      <c r="A8" s="3"/>
      <c r="B8" s="4"/>
      <c r="C8" s="4"/>
      <c r="D8" s="4"/>
      <c r="E8" s="4"/>
      <c r="F8" s="4"/>
      <c r="G8" s="4"/>
    </row>
    <row r="9" spans="1:7" ht="15.75">
      <c r="A9" s="3"/>
      <c r="B9" s="4" t="s">
        <v>24</v>
      </c>
      <c r="C9" s="5"/>
      <c r="D9" s="15">
        <v>1</v>
      </c>
      <c r="E9" s="4"/>
      <c r="F9" s="4"/>
      <c r="G9" s="4"/>
    </row>
    <row r="10" spans="1:7" ht="15.75">
      <c r="A10" s="3"/>
      <c r="B10" s="4" t="s">
        <v>25</v>
      </c>
      <c r="C10" s="4"/>
      <c r="D10" s="15">
        <v>1</v>
      </c>
      <c r="E10" s="4"/>
      <c r="F10" s="4"/>
      <c r="G10" s="4"/>
    </row>
    <row r="11" spans="1:7" ht="15.75">
      <c r="A11" s="2"/>
      <c r="B11" s="2"/>
      <c r="C11" s="2"/>
      <c r="D11" s="2"/>
      <c r="E11" s="2"/>
      <c r="F11" s="2" t="s">
        <v>2</v>
      </c>
      <c r="G11" s="2" t="s">
        <v>3</v>
      </c>
    </row>
    <row r="12" spans="1:7" ht="15.75">
      <c r="A12" s="2"/>
      <c r="B12" s="2"/>
      <c r="C12" s="2"/>
      <c r="D12" s="2"/>
      <c r="E12" s="2"/>
      <c r="F12" s="2" t="s">
        <v>4</v>
      </c>
      <c r="G12" s="2" t="s">
        <v>5</v>
      </c>
    </row>
    <row r="13" spans="1:7" ht="15.75">
      <c r="A13" s="2"/>
      <c r="B13" s="2"/>
      <c r="C13" s="2"/>
      <c r="D13" s="2"/>
      <c r="E13" s="2"/>
      <c r="F13" s="2" t="s">
        <v>6</v>
      </c>
      <c r="G13" s="2" t="s">
        <v>7</v>
      </c>
    </row>
    <row r="14" spans="1:7" ht="6.75" customHeight="1">
      <c r="A14" s="1"/>
      <c r="B14" s="1"/>
      <c r="C14" s="1"/>
      <c r="D14" s="1"/>
      <c r="E14" s="1"/>
      <c r="F14" s="1"/>
      <c r="G14" s="1"/>
    </row>
    <row r="15" spans="1:7" ht="15.75">
      <c r="A15" t="s">
        <v>8</v>
      </c>
      <c r="G15" s="8">
        <v>5600000</v>
      </c>
    </row>
    <row r="16" spans="1:7" ht="15.75">
      <c r="A16" t="s">
        <v>9</v>
      </c>
      <c r="G16" s="6">
        <v>-800000</v>
      </c>
    </row>
    <row r="17" spans="1:7" ht="15.75">
      <c r="A17" t="s">
        <v>10</v>
      </c>
      <c r="G17" s="8">
        <f>SUM(G15:G16)</f>
        <v>4800000</v>
      </c>
    </row>
    <row r="18" ht="15.75">
      <c r="F18" s="7"/>
    </row>
    <row r="19" ht="15.75">
      <c r="F19" s="7"/>
    </row>
    <row r="20" spans="1:7" ht="15.75">
      <c r="A20" t="s">
        <v>11</v>
      </c>
      <c r="G20" s="6">
        <v>4800000</v>
      </c>
    </row>
    <row r="21" spans="1:7" ht="15.75">
      <c r="A21" t="s">
        <v>12</v>
      </c>
      <c r="D21" t="s">
        <v>27</v>
      </c>
      <c r="E21" s="9">
        <v>10</v>
      </c>
      <c r="G21" s="6">
        <v>-560000</v>
      </c>
    </row>
    <row r="22" spans="1:7" ht="15.75">
      <c r="A22" t="s">
        <v>13</v>
      </c>
      <c r="G22" s="6">
        <f>SUM(G20:G21)</f>
        <v>4240000</v>
      </c>
    </row>
    <row r="23" spans="1:7" ht="15.75">
      <c r="A23" t="s">
        <v>14</v>
      </c>
      <c r="F23" s="7"/>
      <c r="G23" s="13">
        <v>-2212358</v>
      </c>
    </row>
    <row r="24" spans="1:7" ht="15.75">
      <c r="A24" t="s">
        <v>15</v>
      </c>
      <c r="F24" s="7"/>
      <c r="G24" s="6">
        <f>SUM(G22:G23)</f>
        <v>2027642</v>
      </c>
    </row>
    <row r="25" ht="15.75">
      <c r="F25" s="7"/>
    </row>
    <row r="26" ht="15.75">
      <c r="F26" s="7"/>
    </row>
    <row r="27" spans="1:7" ht="15.75">
      <c r="A27" t="s">
        <v>16</v>
      </c>
      <c r="D27" t="s">
        <v>27</v>
      </c>
      <c r="E27" s="9">
        <v>1</v>
      </c>
      <c r="F27" s="7"/>
      <c r="G27" s="6">
        <f>SUM(A7*G22)</f>
        <v>0</v>
      </c>
    </row>
    <row r="28" spans="1:7" ht="15.75">
      <c r="A28" t="s">
        <v>17</v>
      </c>
      <c r="E28" s="9"/>
      <c r="F28" s="7"/>
      <c r="G28" s="13">
        <v>-1800</v>
      </c>
    </row>
    <row r="29" spans="1:7" ht="15.75">
      <c r="A29" t="s">
        <v>18</v>
      </c>
      <c r="E29" s="9"/>
      <c r="F29" s="7"/>
      <c r="G29" s="6">
        <f>SUM(G27:G28)</f>
        <v>-1800</v>
      </c>
    </row>
    <row r="30" spans="1:6" ht="15.75">
      <c r="A30" t="s">
        <v>19</v>
      </c>
      <c r="E30" s="9">
        <v>1</v>
      </c>
      <c r="F30" s="7"/>
    </row>
    <row r="31" ht="15.75">
      <c r="F31" s="7"/>
    </row>
    <row r="32" spans="1:7" ht="15.75">
      <c r="A32" t="s">
        <v>20</v>
      </c>
      <c r="F32" s="7"/>
      <c r="G32" s="6">
        <v>556</v>
      </c>
    </row>
    <row r="34" spans="1:7" ht="15.75">
      <c r="A34" t="s">
        <v>21</v>
      </c>
      <c r="G34">
        <v>0</v>
      </c>
    </row>
    <row r="36" spans="1:7" ht="10.5" customHeight="1">
      <c r="A36" s="1"/>
      <c r="B36" s="1"/>
      <c r="C36" s="1"/>
      <c r="D36" s="1"/>
      <c r="E36" s="1"/>
      <c r="F36" s="1"/>
      <c r="G36" s="1"/>
    </row>
    <row r="42" ht="15.75">
      <c r="G42" s="5" t="s">
        <v>65</v>
      </c>
    </row>
    <row r="43" spans="1:7" ht="15.75">
      <c r="A43" s="20" t="s">
        <v>0</v>
      </c>
      <c r="B43" s="21"/>
      <c r="C43" s="21"/>
      <c r="D43" s="21"/>
      <c r="E43" s="21"/>
      <c r="F43" s="21"/>
      <c r="G43" s="21"/>
    </row>
    <row r="44" spans="1:7" ht="15.75">
      <c r="A44" s="21"/>
      <c r="B44" s="21"/>
      <c r="C44" s="21"/>
      <c r="D44" s="21"/>
      <c r="E44" s="21"/>
      <c r="F44" s="21"/>
      <c r="G44" s="21"/>
    </row>
    <row r="45" spans="1:7" ht="15.75">
      <c r="A45" s="21"/>
      <c r="B45" s="21"/>
      <c r="C45" s="21"/>
      <c r="D45" s="21"/>
      <c r="E45" s="21"/>
      <c r="F45" s="21"/>
      <c r="G45" s="21"/>
    </row>
    <row r="46" spans="1:7" ht="15.75">
      <c r="A46" s="18" t="s">
        <v>26</v>
      </c>
      <c r="B46" s="19"/>
      <c r="C46" s="19"/>
      <c r="D46" s="19"/>
      <c r="E46" s="19"/>
      <c r="F46" s="19"/>
      <c r="G46" s="19"/>
    </row>
    <row r="48" spans="1:7" ht="47.25">
      <c r="A48" s="10" t="s">
        <v>28</v>
      </c>
      <c r="B48" s="25" t="s">
        <v>29</v>
      </c>
      <c r="C48" s="25" t="s">
        <v>69</v>
      </c>
      <c r="D48" s="11" t="s">
        <v>70</v>
      </c>
      <c r="G48" s="10" t="s">
        <v>30</v>
      </c>
    </row>
    <row r="49" spans="1:7" ht="15.75">
      <c r="A49" t="s">
        <v>31</v>
      </c>
      <c r="B49">
        <v>5</v>
      </c>
      <c r="C49">
        <v>10</v>
      </c>
      <c r="D49">
        <f>SUM(B49*C49)</f>
        <v>50</v>
      </c>
      <c r="G49" s="7">
        <v>75000</v>
      </c>
    </row>
    <row r="50" spans="1:7" ht="15.75">
      <c r="A50" t="s">
        <v>32</v>
      </c>
      <c r="B50" s="7">
        <v>5600</v>
      </c>
      <c r="D50">
        <v>1</v>
      </c>
      <c r="G50" s="7">
        <v>58</v>
      </c>
    </row>
    <row r="51" spans="1:7" ht="15.75">
      <c r="A51" t="s">
        <v>33</v>
      </c>
      <c r="B51">
        <v>1000</v>
      </c>
      <c r="C51">
        <v>0.1</v>
      </c>
      <c r="D51">
        <f aca="true" t="shared" si="0" ref="D51:D89">SUM(B51*C51)</f>
        <v>100</v>
      </c>
      <c r="G51" s="7">
        <v>125000</v>
      </c>
    </row>
    <row r="52" spans="1:7" ht="15.75">
      <c r="A52" t="s">
        <v>34</v>
      </c>
      <c r="B52">
        <v>0</v>
      </c>
      <c r="C52">
        <v>0.2</v>
      </c>
      <c r="D52">
        <f t="shared" si="0"/>
        <v>0</v>
      </c>
      <c r="G52" s="7">
        <v>0</v>
      </c>
    </row>
    <row r="53" spans="1:7" ht="15.75">
      <c r="A53" t="s">
        <v>35</v>
      </c>
      <c r="B53">
        <v>0</v>
      </c>
      <c r="C53">
        <v>0.2</v>
      </c>
      <c r="D53">
        <f t="shared" si="0"/>
        <v>0</v>
      </c>
      <c r="G53" s="7">
        <v>0</v>
      </c>
    </row>
    <row r="54" spans="1:7" ht="15.75">
      <c r="A54" t="s">
        <v>36</v>
      </c>
      <c r="B54">
        <v>20</v>
      </c>
      <c r="C54">
        <v>0.5</v>
      </c>
      <c r="D54">
        <f t="shared" si="0"/>
        <v>10</v>
      </c>
      <c r="G54" s="7">
        <v>10000</v>
      </c>
    </row>
    <row r="55" spans="1:7" ht="15.75">
      <c r="A55" t="s">
        <v>37</v>
      </c>
      <c r="B55">
        <v>1000</v>
      </c>
      <c r="C55">
        <v>0.1</v>
      </c>
      <c r="D55">
        <f t="shared" si="0"/>
        <v>100</v>
      </c>
      <c r="G55" s="7">
        <v>250000</v>
      </c>
    </row>
    <row r="56" spans="1:7" ht="15.75">
      <c r="A56" t="s">
        <v>38</v>
      </c>
      <c r="B56">
        <v>7</v>
      </c>
      <c r="C56">
        <v>10</v>
      </c>
      <c r="D56">
        <f t="shared" si="0"/>
        <v>70</v>
      </c>
      <c r="G56" s="7">
        <v>50000</v>
      </c>
    </row>
    <row r="57" spans="1:7" ht="15.75">
      <c r="A57" t="s">
        <v>39</v>
      </c>
      <c r="B57">
        <v>5</v>
      </c>
      <c r="C57">
        <v>2</v>
      </c>
      <c r="D57">
        <f t="shared" si="0"/>
        <v>10</v>
      </c>
      <c r="G57" s="7">
        <v>15000</v>
      </c>
    </row>
    <row r="58" spans="1:7" ht="15.75">
      <c r="A58" t="s">
        <v>40</v>
      </c>
      <c r="B58">
        <v>1</v>
      </c>
      <c r="C58">
        <v>25</v>
      </c>
      <c r="D58">
        <f t="shared" si="0"/>
        <v>25</v>
      </c>
      <c r="G58" s="7">
        <v>50000</v>
      </c>
    </row>
    <row r="59" spans="1:7" ht="15.75">
      <c r="A59" t="s">
        <v>43</v>
      </c>
      <c r="G59" s="7"/>
    </row>
    <row r="60" spans="1:7" ht="15.75">
      <c r="A60" t="s">
        <v>41</v>
      </c>
      <c r="B60">
        <v>0</v>
      </c>
      <c r="C60">
        <v>0.1</v>
      </c>
      <c r="D60">
        <f t="shared" si="0"/>
        <v>0</v>
      </c>
      <c r="G60" s="7">
        <v>0</v>
      </c>
    </row>
    <row r="61" spans="1:7" ht="15.75">
      <c r="A61" t="s">
        <v>42</v>
      </c>
      <c r="B61">
        <v>0</v>
      </c>
      <c r="C61">
        <v>80</v>
      </c>
      <c r="D61">
        <f t="shared" si="0"/>
        <v>0</v>
      </c>
      <c r="G61" s="7">
        <v>0</v>
      </c>
    </row>
    <row r="62" spans="1:7" ht="31.5">
      <c r="A62" s="23" t="s">
        <v>44</v>
      </c>
      <c r="G62" s="7"/>
    </row>
    <row r="63" spans="1:7" ht="15.75">
      <c r="A63" t="s">
        <v>41</v>
      </c>
      <c r="B63">
        <v>250</v>
      </c>
      <c r="C63">
        <v>0.15</v>
      </c>
      <c r="D63">
        <f t="shared" si="0"/>
        <v>37.5</v>
      </c>
      <c r="G63" s="7">
        <v>50000</v>
      </c>
    </row>
    <row r="64" spans="1:7" ht="15.75">
      <c r="A64" t="s">
        <v>42</v>
      </c>
      <c r="B64">
        <v>1</v>
      </c>
      <c r="C64">
        <v>80</v>
      </c>
      <c r="D64">
        <f t="shared" si="0"/>
        <v>80</v>
      </c>
      <c r="G64" s="7">
        <v>100000</v>
      </c>
    </row>
    <row r="65" spans="1:7" ht="15.75">
      <c r="A65" t="s">
        <v>45</v>
      </c>
      <c r="G65" s="7"/>
    </row>
    <row r="66" spans="1:7" ht="15.75">
      <c r="A66" t="s">
        <v>41</v>
      </c>
      <c r="B66">
        <v>40</v>
      </c>
      <c r="C66">
        <v>0.1</v>
      </c>
      <c r="D66">
        <f>SUM(B66*C66)</f>
        <v>4</v>
      </c>
      <c r="G66" s="7">
        <v>10000</v>
      </c>
    </row>
    <row r="67" spans="1:7" ht="15.75">
      <c r="A67" t="s">
        <v>42</v>
      </c>
      <c r="B67">
        <v>1</v>
      </c>
      <c r="C67">
        <v>60</v>
      </c>
      <c r="D67">
        <f t="shared" si="0"/>
        <v>60</v>
      </c>
      <c r="G67" s="7">
        <v>50000</v>
      </c>
    </row>
    <row r="68" spans="1:7" ht="15.75">
      <c r="A68" t="s">
        <v>46</v>
      </c>
      <c r="G68" s="7"/>
    </row>
    <row r="69" spans="1:7" ht="15.75">
      <c r="A69" t="s">
        <v>47</v>
      </c>
      <c r="G69" s="7"/>
    </row>
    <row r="70" spans="1:7" ht="15.75">
      <c r="A70" t="s">
        <v>49</v>
      </c>
      <c r="B70">
        <v>2</v>
      </c>
      <c r="C70">
        <v>10</v>
      </c>
      <c r="D70">
        <f t="shared" si="0"/>
        <v>20</v>
      </c>
      <c r="G70" s="7">
        <v>60000</v>
      </c>
    </row>
    <row r="71" spans="1:7" ht="15.75">
      <c r="A71" t="s">
        <v>48</v>
      </c>
      <c r="B71">
        <v>1</v>
      </c>
      <c r="C71">
        <v>10</v>
      </c>
      <c r="D71">
        <f t="shared" si="0"/>
        <v>10</v>
      </c>
      <c r="G71" s="7">
        <v>10000</v>
      </c>
    </row>
    <row r="72" spans="1:7" ht="31.5">
      <c r="A72" s="23" t="s">
        <v>50</v>
      </c>
      <c r="G72" s="7"/>
    </row>
    <row r="73" spans="1:7" ht="31.5">
      <c r="A73" s="23" t="s">
        <v>51</v>
      </c>
      <c r="B73">
        <v>0</v>
      </c>
      <c r="C73">
        <v>100</v>
      </c>
      <c r="D73">
        <f t="shared" si="0"/>
        <v>0</v>
      </c>
      <c r="G73" s="7">
        <v>0</v>
      </c>
    </row>
    <row r="74" spans="1:7" ht="15.75">
      <c r="A74" t="s">
        <v>52</v>
      </c>
      <c r="B74">
        <v>0</v>
      </c>
      <c r="C74">
        <v>90</v>
      </c>
      <c r="D74">
        <f t="shared" si="0"/>
        <v>0</v>
      </c>
      <c r="G74" s="7">
        <v>0</v>
      </c>
    </row>
    <row r="75" spans="1:7" ht="15.75">
      <c r="A75" t="s">
        <v>48</v>
      </c>
      <c r="B75">
        <v>0</v>
      </c>
      <c r="C75">
        <v>0.5</v>
      </c>
      <c r="D75">
        <f t="shared" si="0"/>
        <v>0</v>
      </c>
      <c r="G75" s="7">
        <v>0</v>
      </c>
    </row>
    <row r="76" spans="1:7" ht="15.75">
      <c r="A76" t="s">
        <v>53</v>
      </c>
      <c r="G76" s="7"/>
    </row>
    <row r="77" spans="1:7" ht="15.75">
      <c r="A77" t="s">
        <v>54</v>
      </c>
      <c r="B77">
        <v>3</v>
      </c>
      <c r="C77">
        <v>75</v>
      </c>
      <c r="D77">
        <f t="shared" si="0"/>
        <v>225</v>
      </c>
      <c r="G77" s="7">
        <v>80000</v>
      </c>
    </row>
    <row r="78" spans="1:7" ht="15.75">
      <c r="A78" t="s">
        <v>55</v>
      </c>
      <c r="B78">
        <v>3</v>
      </c>
      <c r="C78">
        <v>50</v>
      </c>
      <c r="D78">
        <f t="shared" si="0"/>
        <v>150</v>
      </c>
      <c r="G78" s="7">
        <v>35000</v>
      </c>
    </row>
    <row r="79" spans="1:7" ht="15.75">
      <c r="A79" t="s">
        <v>56</v>
      </c>
      <c r="G79" s="7"/>
    </row>
    <row r="80" spans="1:7" ht="15.75">
      <c r="A80" t="s">
        <v>57</v>
      </c>
      <c r="B80">
        <v>1</v>
      </c>
      <c r="C80">
        <v>25</v>
      </c>
      <c r="D80">
        <f t="shared" si="0"/>
        <v>25</v>
      </c>
      <c r="G80" s="7">
        <v>45000</v>
      </c>
    </row>
    <row r="81" spans="1:7" ht="15.75">
      <c r="A81" t="s">
        <v>58</v>
      </c>
      <c r="B81">
        <v>200</v>
      </c>
      <c r="C81">
        <v>0.15</v>
      </c>
      <c r="D81">
        <f t="shared" si="0"/>
        <v>30</v>
      </c>
      <c r="G81" s="7">
        <v>15000</v>
      </c>
    </row>
    <row r="82" spans="1:7" ht="15.75">
      <c r="A82" t="s">
        <v>59</v>
      </c>
      <c r="G82" s="7"/>
    </row>
    <row r="83" spans="1:7" ht="15.75">
      <c r="A83" t="s">
        <v>41</v>
      </c>
      <c r="B83">
        <v>1600</v>
      </c>
      <c r="C83">
        <v>0.25</v>
      </c>
      <c r="D83">
        <f t="shared" si="0"/>
        <v>400</v>
      </c>
      <c r="G83" s="7">
        <v>423000</v>
      </c>
    </row>
    <row r="84" spans="1:7" ht="15.75">
      <c r="A84" t="s">
        <v>42</v>
      </c>
      <c r="B84">
        <v>1</v>
      </c>
      <c r="C84">
        <v>100</v>
      </c>
      <c r="D84">
        <f t="shared" si="0"/>
        <v>100</v>
      </c>
      <c r="G84" s="7">
        <v>255000</v>
      </c>
    </row>
    <row r="85" spans="1:7" ht="15.75">
      <c r="A85" t="s">
        <v>60</v>
      </c>
      <c r="B85">
        <v>3</v>
      </c>
      <c r="C85">
        <v>0.2</v>
      </c>
      <c r="D85">
        <f t="shared" si="0"/>
        <v>0.6000000000000001</v>
      </c>
      <c r="G85" s="7">
        <v>10000</v>
      </c>
    </row>
    <row r="86" spans="1:7" ht="15.75">
      <c r="A86" t="s">
        <v>61</v>
      </c>
      <c r="B86">
        <v>60</v>
      </c>
      <c r="C86">
        <v>0.2</v>
      </c>
      <c r="D86">
        <f t="shared" si="0"/>
        <v>12</v>
      </c>
      <c r="G86" s="7">
        <v>100</v>
      </c>
    </row>
    <row r="87" spans="1:7" ht="15.75">
      <c r="A87" t="s">
        <v>62</v>
      </c>
      <c r="B87">
        <v>900</v>
      </c>
      <c r="C87">
        <v>0.2</v>
      </c>
      <c r="D87">
        <f t="shared" si="0"/>
        <v>180</v>
      </c>
      <c r="G87" s="7">
        <v>244000</v>
      </c>
    </row>
    <row r="88" spans="1:7" ht="15.75">
      <c r="A88" t="s">
        <v>63</v>
      </c>
      <c r="B88">
        <v>1</v>
      </c>
      <c r="C88">
        <v>50</v>
      </c>
      <c r="D88">
        <f t="shared" si="0"/>
        <v>50</v>
      </c>
      <c r="G88" s="7">
        <v>200</v>
      </c>
    </row>
    <row r="89" spans="1:7" ht="15.75">
      <c r="A89" t="s">
        <v>64</v>
      </c>
      <c r="B89">
        <v>1</v>
      </c>
      <c r="C89">
        <v>50</v>
      </c>
      <c r="D89">
        <f t="shared" si="0"/>
        <v>50</v>
      </c>
      <c r="G89" s="7">
        <v>250000</v>
      </c>
    </row>
    <row r="90" spans="1:7" ht="15.75">
      <c r="A90" s="24" t="s">
        <v>68</v>
      </c>
      <c r="D90" s="12">
        <f>SUM(D49:D89)</f>
        <v>1800.1</v>
      </c>
      <c r="G90" s="7">
        <f>SUM(G49:G89)</f>
        <v>2212358</v>
      </c>
    </row>
    <row r="91" spans="1:7" ht="15.75">
      <c r="A91" s="24"/>
      <c r="D91" s="12"/>
      <c r="G91" s="7"/>
    </row>
    <row r="92" ht="15.75">
      <c r="A92" s="17" t="s">
        <v>67</v>
      </c>
    </row>
  </sheetData>
  <mergeCells count="5">
    <mergeCell ref="A46:G46"/>
    <mergeCell ref="A2:G4"/>
    <mergeCell ref="A5:G5"/>
    <mergeCell ref="C6:C7"/>
    <mergeCell ref="A43:G45"/>
  </mergeCells>
  <hyperlinks>
    <hyperlink ref="A92" r:id="rId1" display="Module 3:  Your Account Analysis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ld</cp:lastModifiedBy>
  <cp:lastPrinted>2008-06-30T12:41:42Z</cp:lastPrinted>
  <dcterms:created xsi:type="dcterms:W3CDTF">2008-06-30T12:34:58Z</dcterms:created>
  <dcterms:modified xsi:type="dcterms:W3CDTF">2008-09-11T13:48:07Z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